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ион 12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31" i="4" l="1"/>
  <c r="D31" i="4"/>
  <c r="C31" i="4"/>
  <c r="G30" i="4"/>
  <c r="G29" i="4"/>
  <c r="G28" i="4"/>
  <c r="G27" i="4"/>
  <c r="C27" i="4"/>
  <c r="G26" i="4"/>
  <c r="G25" i="4"/>
  <c r="G31" i="4" s="1"/>
  <c r="G32" i="4" s="1"/>
  <c r="F23" i="4"/>
  <c r="E23" i="4"/>
  <c r="D23" i="4"/>
  <c r="C23" i="4"/>
  <c r="G13" i="4"/>
  <c r="G12" i="4"/>
  <c r="G11" i="4"/>
  <c r="G10" i="4"/>
  <c r="G9" i="4"/>
  <c r="G8" i="4"/>
  <c r="G23" i="4" s="1"/>
</calcChain>
</file>

<file path=xl/sharedStrings.xml><?xml version="1.0" encoding="utf-8"?>
<sst xmlns="http://schemas.openxmlformats.org/spreadsheetml/2006/main" count="41" uniqueCount="34">
  <si>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</si>
  <si>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</si>
  <si>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</si>
  <si>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</si>
  <si>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</si>
  <si>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ул.Пионерская дом 12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</si>
  <si>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</si>
  <si>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</si>
  <si>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</si>
  <si>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</si>
  <si>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</si>
  <si>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</si>
  <si>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</si>
  <si>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</si>
  <si>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</si>
  <si>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</si>
  <si>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</si>
  <si>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</si>
  <si>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</si>
  <si>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</si>
  <si>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</si>
  <si>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</si>
  <si>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</si>
  <si>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канализации</t>
  </si>
  <si>
    <t>ремонт системы электроснабжения</t>
  </si>
  <si>
    <t>ремонт крыльца</t>
  </si>
  <si>
    <t>ремонт решоток на окнах</t>
  </si>
  <si>
    <t>ремонт  двери</t>
  </si>
  <si>
    <t>установка урн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</si>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</sst>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B7" workbookViewId="0">
      <selection activeCell="D10" sqref="D10"/>
    </sheetView>
  </sheetViews>
  <sheetFormatPr defaultColWidth="9.140625" defaultRowHeight="15.75" x14ac:dyDescent="0.25"/>
  <cols>
    <col min="1" max="1" width="6.7109375" style="1" hidden="1" customWidth="1"/>
    <col min="2" max="2" width="36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4.45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ht="14.45" customHeight="1" x14ac:dyDescent="0.25">
      <c r="A5" s="7" t="s">
        <v>5</v>
      </c>
      <c r="B5" s="7"/>
      <c r="C5" s="7"/>
      <c r="D5" s="7"/>
      <c r="E5" s="7"/>
      <c r="F5" s="7"/>
      <c r="G5" s="7"/>
    </row>
    <row r="6" spans="1:8" ht="14.45" customHeight="1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14.45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4.45" customHeight="1" x14ac:dyDescent="0.25">
      <c r="A8" s="15"/>
      <c r="B8" s="16" t="s">
        <v>14</v>
      </c>
      <c r="C8" s="16">
        <v>-313471.28000000003</v>
      </c>
      <c r="D8" s="15">
        <v>306972.59999999998</v>
      </c>
      <c r="E8" s="17">
        <v>270424.82</v>
      </c>
      <c r="F8" s="15">
        <v>306972.59999999998</v>
      </c>
      <c r="G8" s="17">
        <f>C8+E8-F8</f>
        <v>-350019.06</v>
      </c>
    </row>
    <row r="9" spans="1:8" ht="14.45" customHeight="1" x14ac:dyDescent="0.25">
      <c r="A9" s="15"/>
      <c r="B9" s="16" t="s">
        <v>15</v>
      </c>
      <c r="C9" s="16">
        <v>-72080.789999999994</v>
      </c>
      <c r="D9" s="15">
        <v>51960.84</v>
      </c>
      <c r="E9" s="17">
        <v>49234.87</v>
      </c>
      <c r="F9" s="15">
        <v>51960.84</v>
      </c>
      <c r="G9" s="17">
        <f t="shared" ref="G9:G13" si="0">C9+E9-F9</f>
        <v>-74806.75999999998</v>
      </c>
    </row>
    <row r="10" spans="1:8" ht="14.45" customHeight="1" x14ac:dyDescent="0.25">
      <c r="A10" s="15"/>
      <c r="B10" s="16" t="s">
        <v>16</v>
      </c>
      <c r="C10" s="16">
        <v>-613069.81000000006</v>
      </c>
      <c r="D10" s="15">
        <v>442090.61</v>
      </c>
      <c r="E10" s="17">
        <v>446998.77</v>
      </c>
      <c r="F10" s="18">
        <v>442090.61</v>
      </c>
      <c r="G10" s="17">
        <f>C10+E10-F10</f>
        <v>-608161.65</v>
      </c>
    </row>
    <row r="11" spans="1:8" ht="14.45" customHeight="1" x14ac:dyDescent="0.25">
      <c r="A11" s="15"/>
      <c r="B11" s="16" t="s">
        <v>17</v>
      </c>
      <c r="C11" s="16">
        <v>-490.2</v>
      </c>
      <c r="D11" s="15">
        <v>1157.18</v>
      </c>
      <c r="E11" s="17">
        <v>965.19</v>
      </c>
      <c r="F11" s="15">
        <v>1157.18</v>
      </c>
      <c r="G11" s="17">
        <f>C11+E11-F11</f>
        <v>-682.19</v>
      </c>
    </row>
    <row r="12" spans="1:8" ht="14.45" customHeight="1" x14ac:dyDescent="0.25">
      <c r="A12" s="15"/>
      <c r="B12" s="16" t="s">
        <v>18</v>
      </c>
      <c r="C12" s="16">
        <v>-529.04999999999995</v>
      </c>
      <c r="D12" s="15">
        <v>2508.12</v>
      </c>
      <c r="E12" s="17">
        <v>1898.19</v>
      </c>
      <c r="F12" s="15">
        <v>2508.12</v>
      </c>
      <c r="G12" s="17">
        <f>C12+E12-F12</f>
        <v>-1138.9799999999998</v>
      </c>
    </row>
    <row r="13" spans="1:8" ht="14.45" customHeight="1" x14ac:dyDescent="0.25">
      <c r="A13" s="15"/>
      <c r="B13" s="16" t="s">
        <v>19</v>
      </c>
      <c r="C13" s="16">
        <v>-38092.089999999997</v>
      </c>
      <c r="D13" s="15">
        <v>89735.8</v>
      </c>
      <c r="E13" s="17">
        <v>83417.2</v>
      </c>
      <c r="F13" s="19">
        <v>22273.66</v>
      </c>
      <c r="G13" s="17">
        <f t="shared" si="0"/>
        <v>23051.45</v>
      </c>
    </row>
    <row r="14" spans="1:8" ht="14.45" customHeight="1" x14ac:dyDescent="0.25">
      <c r="A14" s="15"/>
      <c r="B14" s="16" t="s">
        <v>20</v>
      </c>
      <c r="C14" s="16"/>
      <c r="D14" s="20"/>
      <c r="E14" s="17"/>
      <c r="F14" s="19"/>
      <c r="G14" s="17"/>
    </row>
    <row r="15" spans="1:8" ht="14.45" customHeight="1" x14ac:dyDescent="0.25">
      <c r="A15" s="15"/>
      <c r="B15" s="16" t="s">
        <v>21</v>
      </c>
      <c r="C15" s="16"/>
      <c r="D15" s="20"/>
      <c r="E15" s="17"/>
      <c r="F15" s="19">
        <v>1562.7</v>
      </c>
      <c r="G15" s="17"/>
    </row>
    <row r="16" spans="1:8" ht="14.45" customHeight="1" x14ac:dyDescent="0.25">
      <c r="A16" s="15"/>
      <c r="B16" s="16" t="s">
        <v>22</v>
      </c>
      <c r="C16" s="16"/>
      <c r="D16" s="20"/>
      <c r="E16" s="17"/>
      <c r="F16" s="19">
        <v>1918.65</v>
      </c>
      <c r="G16" s="17"/>
    </row>
    <row r="17" spans="1:7" ht="14.45" customHeight="1" x14ac:dyDescent="0.25">
      <c r="A17" s="15"/>
      <c r="B17" s="16" t="s">
        <v>23</v>
      </c>
      <c r="C17" s="16"/>
      <c r="D17" s="20"/>
      <c r="E17" s="17"/>
      <c r="F17" s="19">
        <v>1552.06</v>
      </c>
      <c r="G17" s="17"/>
    </row>
    <row r="18" spans="1:7" ht="14.45" customHeight="1" x14ac:dyDescent="0.25">
      <c r="A18" s="15">
        <v>0</v>
      </c>
      <c r="B18" s="16" t="s">
        <v>24</v>
      </c>
      <c r="C18" s="16"/>
      <c r="D18" s="20"/>
      <c r="E18" s="17"/>
      <c r="F18" s="19">
        <v>4083.66</v>
      </c>
      <c r="G18" s="17"/>
    </row>
    <row r="19" spans="1:7" ht="14.45" customHeight="1" x14ac:dyDescent="0.25">
      <c r="A19" s="15"/>
      <c r="B19" s="16" t="s">
        <v>25</v>
      </c>
      <c r="C19" s="16"/>
      <c r="D19" s="20"/>
      <c r="E19" s="17"/>
      <c r="F19" s="19">
        <v>2205.9499999999998</v>
      </c>
      <c r="G19" s="17"/>
    </row>
    <row r="20" spans="1:7" ht="14.45" customHeight="1" x14ac:dyDescent="0.25">
      <c r="A20" s="15"/>
      <c r="B20" s="16" t="s">
        <v>26</v>
      </c>
      <c r="C20" s="16"/>
      <c r="D20" s="20"/>
      <c r="E20" s="17"/>
      <c r="F20" s="19">
        <v>4861.92</v>
      </c>
      <c r="G20" s="17"/>
    </row>
    <row r="21" spans="1:7" ht="14.45" customHeight="1" x14ac:dyDescent="0.25">
      <c r="A21" s="15"/>
      <c r="B21" s="16" t="s">
        <v>27</v>
      </c>
      <c r="C21" s="16"/>
      <c r="D21" s="20"/>
      <c r="E21" s="17"/>
      <c r="F21" s="19">
        <v>2078.56</v>
      </c>
      <c r="G21" s="17"/>
    </row>
    <row r="22" spans="1:7" ht="14.45" customHeight="1" x14ac:dyDescent="0.25">
      <c r="A22" s="15"/>
      <c r="B22" s="16" t="s">
        <v>28</v>
      </c>
      <c r="C22" s="16"/>
      <c r="D22" s="20"/>
      <c r="E22" s="17"/>
      <c r="F22" s="19">
        <v>4010.16</v>
      </c>
      <c r="G22" s="17"/>
    </row>
    <row r="23" spans="1:7" ht="14.45" customHeight="1" x14ac:dyDescent="0.25">
      <c r="A23" s="21">
        <v>2</v>
      </c>
      <c r="B23" s="22" t="s">
        <v>29</v>
      </c>
      <c r="C23" s="23">
        <f>C8+C9+C13+C11+C12+C10</f>
        <v>-1037733.2200000001</v>
      </c>
      <c r="D23" s="23">
        <f>D8+D9+D13+D11+D12+D10</f>
        <v>894425.14999999991</v>
      </c>
      <c r="E23" s="23">
        <f>E8+E9+E13+E11+E12+E10</f>
        <v>852939.04</v>
      </c>
      <c r="F23" s="23">
        <f>F8+F9+F13+F11+F12+F10</f>
        <v>826963.00999999989</v>
      </c>
      <c r="G23" s="23">
        <f>G8+G9+G13+G11+G12+G10</f>
        <v>-1011757.19</v>
      </c>
    </row>
    <row r="24" spans="1:7" ht="14.45" customHeight="1" x14ac:dyDescent="0.25">
      <c r="A24" s="24"/>
      <c r="B24" s="25" t="s">
        <v>30</v>
      </c>
      <c r="C24" s="26"/>
      <c r="D24" s="26"/>
      <c r="E24" s="26"/>
      <c r="F24" s="26"/>
      <c r="G24" s="27"/>
    </row>
    <row r="25" spans="1:7" ht="14.45" customHeight="1" x14ac:dyDescent="0.25">
      <c r="A25" s="24"/>
      <c r="B25" s="16" t="s">
        <v>14</v>
      </c>
      <c r="C25" s="16">
        <v>-313471.28000000003</v>
      </c>
      <c r="D25" s="15">
        <v>306972.59999999998</v>
      </c>
      <c r="E25" s="17">
        <v>270424.82</v>
      </c>
      <c r="F25" s="15"/>
      <c r="G25" s="28">
        <f>C25+E25-D25</f>
        <v>-350019.06</v>
      </c>
    </row>
    <row r="26" spans="1:7" ht="14.45" customHeight="1" x14ac:dyDescent="0.25">
      <c r="B26" s="16" t="s">
        <v>15</v>
      </c>
      <c r="C26" s="16">
        <v>-72080.789999999994</v>
      </c>
      <c r="D26" s="15">
        <v>51960.84</v>
      </c>
      <c r="E26" s="17">
        <v>49234.87</v>
      </c>
      <c r="F26" s="15"/>
      <c r="G26" s="28">
        <f t="shared" ref="G26:G30" si="1">C26+E26-D26</f>
        <v>-74806.75999999998</v>
      </c>
    </row>
    <row r="27" spans="1:7" ht="14.45" customHeight="1" x14ac:dyDescent="0.25">
      <c r="B27" s="16" t="s">
        <v>16</v>
      </c>
      <c r="C27" s="16">
        <f>C10</f>
        <v>-613069.81000000006</v>
      </c>
      <c r="D27" s="15">
        <v>442090.61</v>
      </c>
      <c r="E27" s="17">
        <v>446998.77</v>
      </c>
      <c r="F27" s="18"/>
      <c r="G27" s="28">
        <f t="shared" si="1"/>
        <v>-608161.65</v>
      </c>
    </row>
    <row r="28" spans="1:7" ht="14.45" customHeight="1" x14ac:dyDescent="0.25">
      <c r="B28" s="16" t="s">
        <v>17</v>
      </c>
      <c r="C28" s="16">
        <v>-490.2</v>
      </c>
      <c r="D28" s="15">
        <v>1157.18</v>
      </c>
      <c r="E28" s="17">
        <v>965.19</v>
      </c>
      <c r="F28" s="15"/>
      <c r="G28" s="28">
        <f t="shared" si="1"/>
        <v>-682.19</v>
      </c>
    </row>
    <row r="29" spans="1:7" ht="14.45" customHeight="1" x14ac:dyDescent="0.25">
      <c r="B29" s="16" t="s">
        <v>18</v>
      </c>
      <c r="C29" s="16">
        <v>-529.04999999999995</v>
      </c>
      <c r="D29" s="15">
        <v>2508.12</v>
      </c>
      <c r="E29" s="17">
        <v>1898.19</v>
      </c>
      <c r="F29" s="15"/>
      <c r="G29" s="28">
        <f t="shared" si="1"/>
        <v>-1138.9799999999998</v>
      </c>
    </row>
    <row r="30" spans="1:7" ht="14.45" customHeight="1" x14ac:dyDescent="0.25">
      <c r="B30" s="16" t="s">
        <v>19</v>
      </c>
      <c r="C30" s="16">
        <v>-99268.78</v>
      </c>
      <c r="D30" s="15">
        <v>89735.8</v>
      </c>
      <c r="E30" s="17">
        <v>83417.2</v>
      </c>
      <c r="F30" s="19"/>
      <c r="G30" s="28">
        <f t="shared" si="1"/>
        <v>-105587.38</v>
      </c>
    </row>
    <row r="31" spans="1:7" ht="14.45" customHeight="1" x14ac:dyDescent="0.25">
      <c r="B31" s="22" t="s">
        <v>29</v>
      </c>
      <c r="C31" s="23">
        <f>C25+C26+C30+C28+C29+C27</f>
        <v>-1098909.9100000001</v>
      </c>
      <c r="D31" s="23">
        <f>D25+D26+D30+D28+D29+D27</f>
        <v>894425.14999999991</v>
      </c>
      <c r="E31" s="23">
        <f>E25+E26+E30+E28+E29+E27</f>
        <v>852939.04</v>
      </c>
      <c r="F31" s="23"/>
      <c r="G31" s="23">
        <f>G25+G26+G30+G28+G29+G27</f>
        <v>-1140396.02</v>
      </c>
    </row>
    <row r="32" spans="1:7" x14ac:dyDescent="0.25">
      <c r="B32" s="29" t="s">
        <v>31</v>
      </c>
      <c r="G32" s="29">
        <f>G31</f>
        <v>-1140396.02</v>
      </c>
    </row>
    <row r="33" spans="2:5" x14ac:dyDescent="0.25">
      <c r="B33" s="1" t="s">
        <v>32</v>
      </c>
      <c r="E33" s="1" t="s">
        <v>33</v>
      </c>
    </row>
  </sheetData>
  <mergeCells count="8">
    <mergeCell ref="A7:B7"/>
    <mergeCell ref="B24:G24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пион 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2019-03-28T19:59:16Z</dcterms:modified>
</cp:coreProperties>
</file>